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hidePivotFieldList="1" defaultThemeVersion="124226"/>
  <xr:revisionPtr revIDLastSave="0" documentId="13_ncr:1_{4278E678-BEDE-40D5-8069-343A41437AD5}" xr6:coauthVersionLast="47" xr6:coauthVersionMax="47" xr10:uidLastSave="{00000000-0000-0000-0000-000000000000}"/>
  <bookViews>
    <workbookView xWindow="-110" yWindow="-110" windowWidth="25820" windowHeight="14020" tabRatio="400" xr2:uid="{00000000-000D-0000-FFFF-FFFF00000000}"/>
  </bookViews>
  <sheets>
    <sheet name="Prehľad podľa výkonov a OZ" sheetId="4" r:id="rId1"/>
  </sheets>
  <calcPr calcId="191029"/>
</workbook>
</file>

<file path=xl/calcChain.xml><?xml version="1.0" encoding="utf-8"?>
<calcChain xmlns="http://schemas.openxmlformats.org/spreadsheetml/2006/main">
  <c r="H23" i="4" l="1"/>
  <c r="F23" i="4"/>
  <c r="E23" i="4"/>
  <c r="G23" i="4"/>
  <c r="I23" i="4"/>
  <c r="J23" i="4"/>
  <c r="K23" i="4"/>
  <c r="L23" i="4"/>
  <c r="M23" i="4"/>
  <c r="N23" i="4"/>
  <c r="O23" i="4"/>
  <c r="P23" i="4"/>
  <c r="D23" i="4"/>
  <c r="E15" i="4"/>
  <c r="F15" i="4"/>
  <c r="G15" i="4"/>
  <c r="H15" i="4"/>
  <c r="I15" i="4"/>
  <c r="J15" i="4"/>
  <c r="K15" i="4"/>
  <c r="L15" i="4"/>
  <c r="M15" i="4"/>
  <c r="N15" i="4"/>
  <c r="O15" i="4"/>
  <c r="P15" i="4"/>
  <c r="D15" i="4"/>
  <c r="E9" i="4"/>
  <c r="F9" i="4"/>
  <c r="G9" i="4"/>
  <c r="H9" i="4"/>
  <c r="I9" i="4"/>
  <c r="J9" i="4"/>
  <c r="K9" i="4"/>
  <c r="L9" i="4"/>
  <c r="M9" i="4"/>
  <c r="N9" i="4"/>
  <c r="O9" i="4"/>
  <c r="P9" i="4"/>
  <c r="D9" i="4"/>
  <c r="P24" i="4" l="1"/>
  <c r="I24" i="4"/>
  <c r="D24" i="4"/>
  <c r="F24" i="4"/>
  <c r="N24" i="4"/>
  <c r="J24" i="4"/>
  <c r="L24" i="4"/>
  <c r="K24" i="4"/>
  <c r="M24" i="4"/>
  <c r="O24" i="4"/>
  <c r="G24" i="4"/>
  <c r="E24" i="4"/>
  <c r="H24" i="4"/>
</calcChain>
</file>

<file path=xl/sharedStrings.xml><?xml version="1.0" encoding="utf-8"?>
<sst xmlns="http://schemas.openxmlformats.org/spreadsheetml/2006/main" count="57" uniqueCount="45">
  <si>
    <t>Celkový súčet</t>
  </si>
  <si>
    <t>01 Karpaty</t>
  </si>
  <si>
    <t>04 Podunajsko</t>
  </si>
  <si>
    <t>05 Tribeč</t>
  </si>
  <si>
    <t>07 Považie</t>
  </si>
  <si>
    <t>09 Sever</t>
  </si>
  <si>
    <t>12 Tatry</t>
  </si>
  <si>
    <t>14 Horehronie</t>
  </si>
  <si>
    <t>18 Poľana</t>
  </si>
  <si>
    <t>20 Gemer</t>
  </si>
  <si>
    <t>21 Východ</t>
  </si>
  <si>
    <t>23 Šariš</t>
  </si>
  <si>
    <t>25 Vihorlat</t>
  </si>
  <si>
    <t>37 Ulič</t>
  </si>
  <si>
    <t>ha</t>
  </si>
  <si>
    <t>Organizačná zložka OZ</t>
  </si>
  <si>
    <t>012 Spolupôsobenie pri prirodzenej obnove</t>
  </si>
  <si>
    <t>015 Čistenie plôch po ťažbe</t>
  </si>
  <si>
    <t>016 Ošetrovanie MLP</t>
  </si>
  <si>
    <t>017 Ochrana MLP pred burinou</t>
  </si>
  <si>
    <t>018 Ochrana MLP pred zverou</t>
  </si>
  <si>
    <t>019 Oplocovanie MLP</t>
  </si>
  <si>
    <t>025 Prečistky</t>
  </si>
  <si>
    <t>026 Celoplošná príprava pôdy</t>
  </si>
  <si>
    <t>ČASŤ ZÁPAD Spolu</t>
  </si>
  <si>
    <t>ČASŤ STRED Spolu</t>
  </si>
  <si>
    <t>ČASŤ VÝCHOD SPOLU</t>
  </si>
  <si>
    <t>VLM Pliešovce OZ Kežmarok</t>
  </si>
  <si>
    <t>VLM Pliešovce OZ Kamenica nad Cirochou</t>
  </si>
  <si>
    <t>VLM Pliešovce OZ Malacky</t>
  </si>
  <si>
    <t>VLM Pliešovce SL Pliešovce</t>
  </si>
  <si>
    <t>011 Obnova lesa</t>
  </si>
  <si>
    <t>020 Odstraňovanie tenčiny a krov</t>
  </si>
  <si>
    <t>035 Prečistky vyvetvovanie</t>
  </si>
  <si>
    <t>111 Prebierky</t>
  </si>
  <si>
    <t>028 Ochrana LP</t>
  </si>
  <si>
    <t>Názov časti predmetu zákazky</t>
  </si>
  <si>
    <t>Číslo časti predmetu zákazky</t>
  </si>
  <si>
    <t>Príloha č. 1 Opisu predmetu zákazky - výmera</t>
  </si>
  <si>
    <t>Časť západ</t>
  </si>
  <si>
    <t>Časť stred</t>
  </si>
  <si>
    <t>Časť východ</t>
  </si>
  <si>
    <t>1.</t>
  </si>
  <si>
    <t>2.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</si>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</sst>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rgb="FF000000"/>
      <name val="Arial"/>
    </font>
    <font>
      <sz val="9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horizontal="left" vertical="top" wrapText="1"/>
    </xf>
  </cellStyleXfs>
  <cellXfs count="28">
    <xf numFmtId="0" fontId="0" fillId="0" borderId="0" xfId="0">
      <alignment horizontal="left" vertical="top" wrapText="1"/>
    </xf>
    <xf numFmtId="0" fontId="1" fillId="0" borderId="0" xfId="0" applyFo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>
      <alignment horizontal="left" vertical="top" wrapText="1"/>
    </xf>
    <xf numFmtId="0" fontId="2" fillId="0" borderId="1" xfId="0" applyFont="1" applyBorder="1">
      <alignment horizontal="left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3" fontId="2" fillId="0" borderId="0" xfId="0" applyNumberFormat="1" applyFont="1" applyAlignment="1">
      <alignment horizontal="right" vertical="top" wrapText="1"/>
    </xf>
    <xf numFmtId="3" fontId="1" fillId="0" borderId="0" xfId="0" applyNumberFormat="1" applyFont="1">
      <alignment horizontal="left" vertical="top" wrapText="1"/>
    </xf>
    <xf numFmtId="0" fontId="1" fillId="2" borderId="1" xfId="0" applyFont="1" applyFill="1" applyBorder="1">
      <alignment horizontal="left" vertical="top" wrapText="1"/>
    </xf>
    <xf numFmtId="3" fontId="1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>
      <alignment horizontal="left"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>
      <alignment horizontal="left" vertical="top" wrapText="1"/>
    </xf>
    <xf numFmtId="3" fontId="1" fillId="3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>
      <alignment horizontal="lef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0" fontId="1" fillId="4" borderId="1" xfId="0" applyFont="1" applyFill="1" applyBorder="1">
      <alignment horizontal="left" vertical="top" wrapText="1"/>
    </xf>
    <xf numFmtId="3" fontId="1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>
      <alignment horizontal="left" vertical="top" wrapText="1"/>
    </xf>
    <xf numFmtId="3" fontId="2" fillId="4" borderId="1" xfId="0" applyNumberFormat="1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>
      <alignment horizontal="left" vertical="top" wrapText="1"/>
    </xf>
    <xf numFmtId="0" fontId="1" fillId="5" borderId="2" xfId="0" applyFont="1" applyFill="1" applyBorder="1">
      <alignment horizontal="left" vertical="top" wrapText="1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FFFFFF"/>
      <rgbColor rgb="000000FF"/>
      <rgbColor rgb="0000FF00"/>
      <rgbColor rgb="00FF0000"/>
      <rgbColor rgb="0000FFFF"/>
      <rgbColor rgb="00FF00FF"/>
      <rgbColor rgb="00FFFF00"/>
      <rgbColor rgb="00F0F0F0"/>
      <rgbColor rgb="0099B4D1"/>
      <rgbColor rgb="00008000"/>
      <rgbColor rgb="00FFFFEB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zoomScale="110" zoomScaleNormal="110" workbookViewId="0">
      <selection activeCell="B27" sqref="B27"/>
    </sheetView>
  </sheetViews>
  <sheetFormatPr defaultColWidth="8.84375" defaultRowHeight="11.5" x14ac:dyDescent="0.35"/>
  <cols>
    <col min="1" max="2" width="8.84375" style="1"/>
    <col min="3" max="3" width="16.84375" style="1" customWidth="1"/>
    <col min="4" max="4" width="10.53515625" style="1" customWidth="1"/>
    <col min="5" max="5" width="14.69140625" style="1" customWidth="1"/>
    <col min="6" max="6" width="15.84375" style="1" customWidth="1"/>
    <col min="7" max="7" width="10.84375" style="1" customWidth="1"/>
    <col min="8" max="8" width="14.84375" style="1" customWidth="1"/>
    <col min="9" max="9" width="10.69140625" style="1" customWidth="1"/>
    <col min="10" max="10" width="11.15234375" style="1" customWidth="1"/>
    <col min="11" max="11" width="17.3828125" style="1" customWidth="1"/>
    <col min="12" max="12" width="12" style="1" customWidth="1"/>
    <col min="13" max="13" width="11" style="1" customWidth="1"/>
    <col min="14" max="14" width="7.84375" style="1" customWidth="1"/>
    <col min="15" max="15" width="10.53515625" style="1" customWidth="1"/>
    <col min="16" max="16384" width="8.84375" style="1"/>
  </cols>
  <sheetData>
    <row r="1" spans="1:16" x14ac:dyDescent="0.35">
      <c r="A1" s="27" t="s">
        <v>38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</row>
    <row r="2" spans="1:16" ht="36" customHeight="1" x14ac:dyDescent="0.35">
      <c r="A2" s="26" t="s">
        <v>37</v>
      </c>
      <c r="B2" s="26" t="s">
        <v>36</v>
      </c>
      <c r="C2" s="25" t="s">
        <v>15</v>
      </c>
      <c r="D2" s="6" t="s">
        <v>31</v>
      </c>
      <c r="E2" s="6" t="s">
        <v>16</v>
      </c>
      <c r="F2" s="6" t="s">
        <v>17</v>
      </c>
      <c r="G2" s="6" t="s">
        <v>18</v>
      </c>
      <c r="H2" s="6" t="s">
        <v>19</v>
      </c>
      <c r="I2" s="6" t="s">
        <v>20</v>
      </c>
      <c r="J2" s="6" t="s">
        <v>21</v>
      </c>
      <c r="K2" s="6" t="s">
        <v>32</v>
      </c>
      <c r="L2" s="6" t="s">
        <v>22</v>
      </c>
      <c r="M2" s="6" t="s">
        <v>23</v>
      </c>
      <c r="N2" s="6" t="s">
        <v>35</v>
      </c>
      <c r="O2" s="6" t="s">
        <v>33</v>
      </c>
      <c r="P2" s="7" t="s">
        <v>34</v>
      </c>
    </row>
    <row r="3" spans="1:16" s="2" customFormat="1" x14ac:dyDescent="0.35">
      <c r="A3" s="26"/>
      <c r="B3" s="26"/>
      <c r="C3" s="25"/>
      <c r="D3" s="6" t="s">
        <v>14</v>
      </c>
      <c r="E3" s="6" t="s">
        <v>14</v>
      </c>
      <c r="F3" s="6" t="s">
        <v>14</v>
      </c>
      <c r="G3" s="6" t="s">
        <v>14</v>
      </c>
      <c r="H3" s="6" t="s">
        <v>14</v>
      </c>
      <c r="I3" s="6" t="s">
        <v>14</v>
      </c>
      <c r="J3" s="6" t="s">
        <v>14</v>
      </c>
      <c r="K3" s="6" t="s">
        <v>14</v>
      </c>
      <c r="L3" s="6" t="s">
        <v>14</v>
      </c>
      <c r="M3" s="6" t="s">
        <v>14</v>
      </c>
      <c r="N3" s="6" t="s">
        <v>14</v>
      </c>
      <c r="O3" s="6" t="s">
        <v>14</v>
      </c>
      <c r="P3" s="6" t="s">
        <v>14</v>
      </c>
    </row>
    <row r="4" spans="1:16" x14ac:dyDescent="0.35">
      <c r="A4" s="24" t="s">
        <v>42</v>
      </c>
      <c r="B4" s="24" t="s">
        <v>39</v>
      </c>
      <c r="C4" s="10" t="s">
        <v>1</v>
      </c>
      <c r="D4" s="11">
        <v>266.93699999999984</v>
      </c>
      <c r="E4" s="11">
        <v>51.9</v>
      </c>
      <c r="F4" s="11">
        <v>4.1500000000000004</v>
      </c>
      <c r="G4" s="11">
        <v>13.360000000000001</v>
      </c>
      <c r="H4" s="11">
        <v>503.34000000000015</v>
      </c>
      <c r="I4" s="11">
        <v>223.39000000000007</v>
      </c>
      <c r="J4" s="11">
        <v>202.76999999999967</v>
      </c>
      <c r="K4" s="11">
        <v>254.50999999999996</v>
      </c>
      <c r="L4" s="11">
        <v>648.73249999999962</v>
      </c>
      <c r="M4" s="11">
        <v>131.47</v>
      </c>
      <c r="N4" s="11">
        <v>35.630000000000003</v>
      </c>
      <c r="O4" s="11">
        <v>9.4099999999999984</v>
      </c>
      <c r="P4" s="11">
        <v>653.99500000000012</v>
      </c>
    </row>
    <row r="5" spans="1:16" x14ac:dyDescent="0.35">
      <c r="A5" s="24"/>
      <c r="B5" s="24"/>
      <c r="C5" s="10" t="s">
        <v>2</v>
      </c>
      <c r="D5" s="11">
        <v>157.02076923076922</v>
      </c>
      <c r="E5" s="11">
        <v>0</v>
      </c>
      <c r="F5" s="11">
        <v>10.580000000000002</v>
      </c>
      <c r="G5" s="11">
        <v>102</v>
      </c>
      <c r="H5" s="11">
        <v>439.71999999999969</v>
      </c>
      <c r="I5" s="11">
        <v>242.14000000000007</v>
      </c>
      <c r="J5" s="11">
        <v>243.09</v>
      </c>
      <c r="K5" s="11">
        <v>474.57999999999993</v>
      </c>
      <c r="L5" s="11">
        <v>581.24999999999989</v>
      </c>
      <c r="M5" s="11">
        <v>98.63</v>
      </c>
      <c r="N5" s="11">
        <v>0</v>
      </c>
      <c r="O5" s="11">
        <v>15.110000000000001</v>
      </c>
      <c r="P5" s="11">
        <v>432.76000000000022</v>
      </c>
    </row>
    <row r="6" spans="1:16" x14ac:dyDescent="0.35">
      <c r="A6" s="24"/>
      <c r="B6" s="24"/>
      <c r="C6" s="10" t="s">
        <v>3</v>
      </c>
      <c r="D6" s="11">
        <v>133.45000000000005</v>
      </c>
      <c r="E6" s="11">
        <v>5</v>
      </c>
      <c r="F6" s="11">
        <v>22.12</v>
      </c>
      <c r="G6" s="11">
        <v>0</v>
      </c>
      <c r="H6" s="11">
        <v>433.10000000000019</v>
      </c>
      <c r="I6" s="11">
        <v>286.23999999999995</v>
      </c>
      <c r="J6" s="11">
        <v>149.70999999999998</v>
      </c>
      <c r="K6" s="11">
        <v>470.16999999999985</v>
      </c>
      <c r="L6" s="11">
        <v>631.48</v>
      </c>
      <c r="M6" s="11">
        <v>6.7200000000000006</v>
      </c>
      <c r="N6" s="11">
        <v>0</v>
      </c>
      <c r="O6" s="11">
        <v>0</v>
      </c>
      <c r="P6" s="11">
        <v>341.42</v>
      </c>
    </row>
    <row r="7" spans="1:16" x14ac:dyDescent="0.35">
      <c r="A7" s="24"/>
      <c r="B7" s="24"/>
      <c r="C7" s="10" t="s">
        <v>4</v>
      </c>
      <c r="D7" s="11">
        <v>74.190000000000012</v>
      </c>
      <c r="E7" s="11">
        <v>22.6</v>
      </c>
      <c r="F7" s="11">
        <v>81.629999999999981</v>
      </c>
      <c r="G7" s="11">
        <v>0</v>
      </c>
      <c r="H7" s="11">
        <v>793.25000000000057</v>
      </c>
      <c r="I7" s="11">
        <v>717.79999999999984</v>
      </c>
      <c r="J7" s="11">
        <v>58.935999999999986</v>
      </c>
      <c r="K7" s="11">
        <v>210.69999999999985</v>
      </c>
      <c r="L7" s="11">
        <v>636.70999999999992</v>
      </c>
      <c r="M7" s="11">
        <v>1.7</v>
      </c>
      <c r="N7" s="11">
        <v>1.5</v>
      </c>
      <c r="O7" s="11">
        <v>1.5</v>
      </c>
      <c r="P7" s="11">
        <v>498.09000000000015</v>
      </c>
    </row>
    <row r="8" spans="1:16" x14ac:dyDescent="0.35">
      <c r="A8" s="24"/>
      <c r="B8" s="24"/>
      <c r="C8" s="10" t="s">
        <v>29</v>
      </c>
      <c r="D8" s="11">
        <v>0</v>
      </c>
      <c r="E8" s="11">
        <v>0</v>
      </c>
      <c r="F8" s="11">
        <v>1500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40</v>
      </c>
      <c r="N8" s="11">
        <v>0</v>
      </c>
      <c r="O8" s="11">
        <v>0</v>
      </c>
      <c r="P8" s="11">
        <v>80</v>
      </c>
    </row>
    <row r="9" spans="1:16" x14ac:dyDescent="0.35">
      <c r="A9" s="24"/>
      <c r="B9" s="24"/>
      <c r="C9" s="12" t="s">
        <v>24</v>
      </c>
      <c r="D9" s="13">
        <f>SUM(D4:D8)</f>
        <v>631.59776923076913</v>
      </c>
      <c r="E9" s="13">
        <f t="shared" ref="E9:P9" si="0">SUM(E4:E8)</f>
        <v>79.5</v>
      </c>
      <c r="F9" s="13">
        <f t="shared" si="0"/>
        <v>1618.48</v>
      </c>
      <c r="G9" s="13">
        <f t="shared" si="0"/>
        <v>115.36</v>
      </c>
      <c r="H9" s="13">
        <f t="shared" si="0"/>
        <v>2169.4100000000008</v>
      </c>
      <c r="I9" s="13">
        <f t="shared" si="0"/>
        <v>1469.57</v>
      </c>
      <c r="J9" s="13">
        <f t="shared" si="0"/>
        <v>654.50599999999974</v>
      </c>
      <c r="K9" s="13">
        <f t="shared" si="0"/>
        <v>1409.9599999999996</v>
      </c>
      <c r="L9" s="13">
        <f t="shared" si="0"/>
        <v>2498.1724999999997</v>
      </c>
      <c r="M9" s="13">
        <f t="shared" si="0"/>
        <v>278.52</v>
      </c>
      <c r="N9" s="13">
        <f t="shared" si="0"/>
        <v>37.130000000000003</v>
      </c>
      <c r="O9" s="13">
        <f t="shared" si="0"/>
        <v>26.02</v>
      </c>
      <c r="P9" s="13">
        <f t="shared" si="0"/>
        <v>2006.2650000000006</v>
      </c>
    </row>
    <row r="10" spans="1:16" x14ac:dyDescent="0.35">
      <c r="A10" s="22" t="s">
        <v>43</v>
      </c>
      <c r="B10" s="22" t="s">
        <v>40</v>
      </c>
      <c r="C10" s="14" t="s">
        <v>5</v>
      </c>
      <c r="D10" s="15">
        <v>401.96999999999991</v>
      </c>
      <c r="E10" s="15">
        <v>49.39</v>
      </c>
      <c r="F10" s="15">
        <v>420.82999999999981</v>
      </c>
      <c r="G10" s="15">
        <v>0</v>
      </c>
      <c r="H10" s="15">
        <v>1572.5099999999961</v>
      </c>
      <c r="I10" s="15">
        <v>2581.4859999999971</v>
      </c>
      <c r="J10" s="15">
        <v>47.839999999999989</v>
      </c>
      <c r="K10" s="15">
        <v>77.069999999999993</v>
      </c>
      <c r="L10" s="15">
        <v>1380.6300000000015</v>
      </c>
      <c r="M10" s="15">
        <v>0</v>
      </c>
      <c r="N10" s="15">
        <v>43.1</v>
      </c>
      <c r="O10" s="15">
        <v>29.34</v>
      </c>
      <c r="P10" s="15">
        <v>311.96000000000009</v>
      </c>
    </row>
    <row r="11" spans="1:16" x14ac:dyDescent="0.35">
      <c r="A11" s="22"/>
      <c r="B11" s="22"/>
      <c r="C11" s="14" t="s">
        <v>6</v>
      </c>
      <c r="D11" s="15">
        <v>424.90000000000072</v>
      </c>
      <c r="E11" s="15">
        <v>70.999999999999986</v>
      </c>
      <c r="F11" s="15">
        <v>635.24000000000183</v>
      </c>
      <c r="G11" s="15">
        <v>0</v>
      </c>
      <c r="H11" s="15">
        <v>1699.5899999999979</v>
      </c>
      <c r="I11" s="15">
        <v>1902.6099999999983</v>
      </c>
      <c r="J11" s="15">
        <v>40.949999999999996</v>
      </c>
      <c r="K11" s="15">
        <v>20.5</v>
      </c>
      <c r="L11" s="15">
        <v>902.34</v>
      </c>
      <c r="M11" s="15">
        <v>0</v>
      </c>
      <c r="N11" s="15">
        <v>53.76</v>
      </c>
      <c r="O11" s="15">
        <v>8.379999999999999</v>
      </c>
      <c r="P11" s="15">
        <v>206.63999999999987</v>
      </c>
    </row>
    <row r="12" spans="1:16" x14ac:dyDescent="0.35">
      <c r="A12" s="22"/>
      <c r="B12" s="22"/>
      <c r="C12" s="14" t="s">
        <v>7</v>
      </c>
      <c r="D12" s="15">
        <v>79</v>
      </c>
      <c r="E12" s="15">
        <v>20</v>
      </c>
      <c r="F12" s="15">
        <v>228.65000000000015</v>
      </c>
      <c r="G12" s="15">
        <v>0</v>
      </c>
      <c r="H12" s="15">
        <v>1376.3699999999994</v>
      </c>
      <c r="I12" s="15">
        <v>974.85000000000093</v>
      </c>
      <c r="J12" s="15">
        <v>5.5500000000000007</v>
      </c>
      <c r="K12" s="15">
        <v>38.660000000000004</v>
      </c>
      <c r="L12" s="15">
        <v>1036.8200000000004</v>
      </c>
      <c r="M12" s="15">
        <v>0</v>
      </c>
      <c r="N12" s="15">
        <v>113</v>
      </c>
      <c r="O12" s="15">
        <v>0</v>
      </c>
      <c r="P12" s="15">
        <v>0</v>
      </c>
    </row>
    <row r="13" spans="1:16" x14ac:dyDescent="0.35">
      <c r="A13" s="22"/>
      <c r="B13" s="22"/>
      <c r="C13" s="14" t="s">
        <v>8</v>
      </c>
      <c r="D13" s="15">
        <v>153.94264367816092</v>
      </c>
      <c r="E13" s="15">
        <v>0</v>
      </c>
      <c r="F13" s="15">
        <v>60.369999999999983</v>
      </c>
      <c r="G13" s="15">
        <v>0</v>
      </c>
      <c r="H13" s="15">
        <v>516.81294117647076</v>
      </c>
      <c r="I13" s="15">
        <v>578.65000000000077</v>
      </c>
      <c r="J13" s="15">
        <v>5.9600000000000017</v>
      </c>
      <c r="K13" s="15">
        <v>178.97</v>
      </c>
      <c r="L13" s="15">
        <v>688.64000000000033</v>
      </c>
      <c r="M13" s="15">
        <v>0</v>
      </c>
      <c r="N13" s="15">
        <v>41.739999999999988</v>
      </c>
      <c r="O13" s="15">
        <v>0</v>
      </c>
      <c r="P13" s="15">
        <v>668.07999999999981</v>
      </c>
    </row>
    <row r="14" spans="1:16" ht="23" x14ac:dyDescent="0.35">
      <c r="A14" s="22"/>
      <c r="B14" s="22"/>
      <c r="C14" s="14" t="s">
        <v>30</v>
      </c>
      <c r="D14" s="15">
        <v>0</v>
      </c>
      <c r="E14" s="15">
        <v>0</v>
      </c>
      <c r="F14" s="15">
        <v>15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40</v>
      </c>
    </row>
    <row r="15" spans="1:16" x14ac:dyDescent="0.35">
      <c r="A15" s="22"/>
      <c r="B15" s="22"/>
      <c r="C15" s="16" t="s">
        <v>25</v>
      </c>
      <c r="D15" s="17">
        <f>SUM(D10:D14)</f>
        <v>1059.8126436781615</v>
      </c>
      <c r="E15" s="17">
        <f t="shared" ref="E15:P15" si="1">SUM(E10:E14)</f>
        <v>140.38999999999999</v>
      </c>
      <c r="F15" s="17">
        <f t="shared" si="1"/>
        <v>1360.0900000000015</v>
      </c>
      <c r="G15" s="17">
        <f t="shared" si="1"/>
        <v>0</v>
      </c>
      <c r="H15" s="17">
        <f t="shared" si="1"/>
        <v>5165.2829411764651</v>
      </c>
      <c r="I15" s="17">
        <f t="shared" si="1"/>
        <v>6037.5959999999977</v>
      </c>
      <c r="J15" s="17">
        <f t="shared" si="1"/>
        <v>100.3</v>
      </c>
      <c r="K15" s="17">
        <f t="shared" si="1"/>
        <v>315.2</v>
      </c>
      <c r="L15" s="17">
        <f t="shared" si="1"/>
        <v>4008.4300000000021</v>
      </c>
      <c r="M15" s="17">
        <f t="shared" si="1"/>
        <v>0</v>
      </c>
      <c r="N15" s="17">
        <f t="shared" si="1"/>
        <v>251.6</v>
      </c>
      <c r="O15" s="17">
        <f t="shared" si="1"/>
        <v>37.72</v>
      </c>
      <c r="P15" s="17">
        <f t="shared" si="1"/>
        <v>1226.6799999999998</v>
      </c>
    </row>
    <row r="16" spans="1:16" ht="11.5" customHeight="1" x14ac:dyDescent="0.35">
      <c r="A16" s="23" t="s">
        <v>44</v>
      </c>
      <c r="B16" s="23" t="s">
        <v>41</v>
      </c>
      <c r="C16" s="18" t="s">
        <v>9</v>
      </c>
      <c r="D16" s="19">
        <v>45.640000000000015</v>
      </c>
      <c r="E16" s="19">
        <v>9</v>
      </c>
      <c r="F16" s="19">
        <v>109.96999999999994</v>
      </c>
      <c r="G16" s="19">
        <v>0</v>
      </c>
      <c r="H16" s="19">
        <v>484.17999999999995</v>
      </c>
      <c r="I16" s="19">
        <v>375.59</v>
      </c>
      <c r="J16" s="19">
        <v>18.599999999999987</v>
      </c>
      <c r="K16" s="19">
        <v>246.96000000000006</v>
      </c>
      <c r="L16" s="19">
        <v>712.49000000000024</v>
      </c>
      <c r="M16" s="19">
        <v>0</v>
      </c>
      <c r="N16" s="19">
        <v>0</v>
      </c>
      <c r="O16" s="19">
        <v>0</v>
      </c>
      <c r="P16" s="19">
        <v>254.82000000000002</v>
      </c>
    </row>
    <row r="17" spans="1:16" x14ac:dyDescent="0.35">
      <c r="A17" s="23"/>
      <c r="B17" s="23"/>
      <c r="C17" s="18" t="s">
        <v>10</v>
      </c>
      <c r="D17" s="19">
        <v>34.559999999999995</v>
      </c>
      <c r="E17" s="19">
        <v>9</v>
      </c>
      <c r="F17" s="19">
        <v>110.15</v>
      </c>
      <c r="G17" s="19">
        <v>0</v>
      </c>
      <c r="H17" s="19">
        <v>275.33748251748227</v>
      </c>
      <c r="I17" s="19">
        <v>622.07000000000016</v>
      </c>
      <c r="J17" s="19">
        <v>12.399999999999999</v>
      </c>
      <c r="K17" s="19">
        <v>3.8000000000000003</v>
      </c>
      <c r="L17" s="19">
        <v>1203.3699999999997</v>
      </c>
      <c r="M17" s="19">
        <v>0</v>
      </c>
      <c r="N17" s="19">
        <v>2</v>
      </c>
      <c r="O17" s="19">
        <v>0</v>
      </c>
      <c r="P17" s="19">
        <v>250.29</v>
      </c>
    </row>
    <row r="18" spans="1:16" x14ac:dyDescent="0.35">
      <c r="A18" s="23"/>
      <c r="B18" s="23"/>
      <c r="C18" s="18" t="s">
        <v>11</v>
      </c>
      <c r="D18" s="19">
        <v>18.600000000000012</v>
      </c>
      <c r="E18" s="19">
        <v>13.2</v>
      </c>
      <c r="F18" s="19">
        <v>149.01999999999998</v>
      </c>
      <c r="G18" s="19">
        <v>0</v>
      </c>
      <c r="H18" s="19">
        <v>129.12000000000003</v>
      </c>
      <c r="I18" s="19">
        <v>133.07999999999998</v>
      </c>
      <c r="J18" s="19">
        <v>10.328399999999998</v>
      </c>
      <c r="K18" s="19">
        <v>45.379999999999995</v>
      </c>
      <c r="L18" s="19">
        <v>835.87000000000046</v>
      </c>
      <c r="M18" s="19">
        <v>0</v>
      </c>
      <c r="N18" s="19">
        <v>1</v>
      </c>
      <c r="O18" s="19">
        <v>6</v>
      </c>
      <c r="P18" s="19">
        <v>367.70510864834114</v>
      </c>
    </row>
    <row r="19" spans="1:16" x14ac:dyDescent="0.35">
      <c r="A19" s="23"/>
      <c r="B19" s="23"/>
      <c r="C19" s="18" t="s">
        <v>12</v>
      </c>
      <c r="D19" s="19">
        <v>49.579999999999977</v>
      </c>
      <c r="E19" s="19">
        <v>30</v>
      </c>
      <c r="F19" s="19">
        <v>290.52</v>
      </c>
      <c r="G19" s="19">
        <v>99.539999999999978</v>
      </c>
      <c r="H19" s="19">
        <v>810.67814814814824</v>
      </c>
      <c r="I19" s="19">
        <v>177.53999999999994</v>
      </c>
      <c r="J19" s="19">
        <v>5.449999999999994</v>
      </c>
      <c r="K19" s="19">
        <v>56.29999999999999</v>
      </c>
      <c r="L19" s="19">
        <v>1817.5700000000011</v>
      </c>
      <c r="M19" s="19">
        <v>9.379999999999999</v>
      </c>
      <c r="N19" s="19">
        <v>0</v>
      </c>
      <c r="O19" s="19">
        <v>0</v>
      </c>
      <c r="P19" s="19">
        <v>396.82999999999993</v>
      </c>
    </row>
    <row r="20" spans="1:16" x14ac:dyDescent="0.35">
      <c r="A20" s="23"/>
      <c r="B20" s="23"/>
      <c r="C20" s="18" t="s">
        <v>13</v>
      </c>
      <c r="D20" s="19">
        <v>6.3299999999999983</v>
      </c>
      <c r="E20" s="19">
        <v>0</v>
      </c>
      <c r="F20" s="19">
        <v>47.14</v>
      </c>
      <c r="G20" s="19">
        <v>0</v>
      </c>
      <c r="H20" s="19">
        <v>78.250000000000014</v>
      </c>
      <c r="I20" s="19">
        <v>1.9000000000000006</v>
      </c>
      <c r="J20" s="19">
        <v>0</v>
      </c>
      <c r="K20" s="19">
        <v>0</v>
      </c>
      <c r="L20" s="19">
        <v>424.54000000000008</v>
      </c>
      <c r="M20" s="19">
        <v>0</v>
      </c>
      <c r="N20" s="19">
        <v>0</v>
      </c>
      <c r="O20" s="19">
        <v>0</v>
      </c>
      <c r="P20" s="19">
        <v>139.42999999999998</v>
      </c>
    </row>
    <row r="21" spans="1:16" ht="23" x14ac:dyDescent="0.35">
      <c r="A21" s="23"/>
      <c r="B21" s="23"/>
      <c r="C21" s="18" t="s">
        <v>27</v>
      </c>
      <c r="D21" s="19">
        <v>4</v>
      </c>
      <c r="E21" s="19">
        <v>15</v>
      </c>
      <c r="F21" s="19">
        <v>0</v>
      </c>
      <c r="G21" s="19">
        <v>0</v>
      </c>
      <c r="H21" s="19">
        <v>11</v>
      </c>
      <c r="I21" s="19">
        <v>11</v>
      </c>
      <c r="J21" s="19">
        <v>2</v>
      </c>
      <c r="K21" s="19">
        <v>2</v>
      </c>
      <c r="L21" s="19">
        <v>53</v>
      </c>
      <c r="M21" s="19">
        <v>0</v>
      </c>
      <c r="N21" s="19">
        <v>0</v>
      </c>
      <c r="O21" s="19">
        <v>0</v>
      </c>
      <c r="P21" s="19">
        <v>490</v>
      </c>
    </row>
    <row r="22" spans="1:16" ht="23" x14ac:dyDescent="0.35">
      <c r="A22" s="23"/>
      <c r="B22" s="23"/>
      <c r="C22" s="18" t="s">
        <v>28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86</v>
      </c>
    </row>
    <row r="23" spans="1:16" x14ac:dyDescent="0.35">
      <c r="A23" s="23"/>
      <c r="B23" s="23"/>
      <c r="C23" s="20" t="s">
        <v>26</v>
      </c>
      <c r="D23" s="21">
        <f>SUM(D16:D22)</f>
        <v>158.70999999999998</v>
      </c>
      <c r="E23" s="21">
        <f>SUM(E16:E22)</f>
        <v>76.2</v>
      </c>
      <c r="F23" s="21">
        <f>SUM(F16:F22)</f>
        <v>706.79999999999984</v>
      </c>
      <c r="G23" s="21">
        <f t="shared" ref="G23:P23" si="2">SUM(G16:G22)</f>
        <v>99.539999999999978</v>
      </c>
      <c r="H23" s="21">
        <f>SUM(H16:H22)</f>
        <v>1788.5656306656306</v>
      </c>
      <c r="I23" s="21">
        <f t="shared" si="2"/>
        <v>1321.18</v>
      </c>
      <c r="J23" s="21">
        <f t="shared" si="2"/>
        <v>48.778399999999984</v>
      </c>
      <c r="K23" s="21">
        <f t="shared" si="2"/>
        <v>354.44000000000011</v>
      </c>
      <c r="L23" s="21">
        <f t="shared" si="2"/>
        <v>5046.8400000000011</v>
      </c>
      <c r="M23" s="21">
        <f t="shared" si="2"/>
        <v>9.379999999999999</v>
      </c>
      <c r="N23" s="21">
        <f t="shared" si="2"/>
        <v>3</v>
      </c>
      <c r="O23" s="21">
        <f t="shared" si="2"/>
        <v>6</v>
      </c>
      <c r="P23" s="21">
        <f t="shared" si="2"/>
        <v>1985.0751086483413</v>
      </c>
    </row>
    <row r="24" spans="1:16" s="3" customFormat="1" x14ac:dyDescent="0.35">
      <c r="C24" s="4" t="s">
        <v>0</v>
      </c>
      <c r="D24" s="5">
        <f>D9+D15+D23</f>
        <v>1850.1204129089306</v>
      </c>
      <c r="E24" s="5">
        <f>E9+E15+E23</f>
        <v>296.08999999999997</v>
      </c>
      <c r="F24" s="5">
        <f>F9+F15+F23</f>
        <v>3685.3700000000013</v>
      </c>
      <c r="G24" s="5">
        <f>G9+G15+G23</f>
        <v>214.89999999999998</v>
      </c>
      <c r="H24" s="5">
        <f>H9+H15+H23</f>
        <v>9123.258571842096</v>
      </c>
      <c r="I24" s="5">
        <f t="shared" ref="I24:P24" si="3">I9+I15+I23</f>
        <v>8828.3459999999977</v>
      </c>
      <c r="J24" s="5">
        <f t="shared" si="3"/>
        <v>803.58439999999973</v>
      </c>
      <c r="K24" s="5">
        <f t="shared" si="3"/>
        <v>2079.6</v>
      </c>
      <c r="L24" s="5">
        <f t="shared" si="3"/>
        <v>11553.442500000003</v>
      </c>
      <c r="M24" s="5">
        <f t="shared" si="3"/>
        <v>287.89999999999998</v>
      </c>
      <c r="N24" s="5">
        <f t="shared" si="3"/>
        <v>291.73</v>
      </c>
      <c r="O24" s="5">
        <f t="shared" si="3"/>
        <v>69.739999999999995</v>
      </c>
      <c r="P24" s="5">
        <f t="shared" si="3"/>
        <v>5218.0201086483421</v>
      </c>
    </row>
    <row r="25" spans="1:16" x14ac:dyDescent="0.35"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" x14ac:dyDescent="0.35"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8" spans="1:16" ht="22.75" customHeight="1" x14ac:dyDescent="0.35"/>
  </sheetData>
  <mergeCells count="10">
    <mergeCell ref="C2:C3"/>
    <mergeCell ref="B2:B3"/>
    <mergeCell ref="A2:A3"/>
    <mergeCell ref="A1:P1"/>
    <mergeCell ref="B4:B9"/>
    <mergeCell ref="B10:B15"/>
    <mergeCell ref="B16:B23"/>
    <mergeCell ref="A4:A9"/>
    <mergeCell ref="A10:A15"/>
    <mergeCell ref="A16:A23"/>
  </mergeCells>
  <phoneticPr fontId="3" type="noConversion"/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Prehľad podľa výkonov a OZ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2025-06-18T10:34:52Z</dcterms:created>
  <dcterms:modified xsi:type="dcterms:W3CDTF">2025-06-18T10:34:57Z</dcterms:modified>
</cp:coreProperties>
</file>